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Bureau\2018-2019\"/>
    </mc:Choice>
  </mc:AlternateContent>
  <bookViews>
    <workbookView xWindow="0" yWindow="0" windowWidth="28800" windowHeight="12300"/>
  </bookViews>
  <sheets>
    <sheet name="Glob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/>
  <c r="E41" i="1"/>
  <c r="E42" i="1"/>
  <c r="E43" i="1"/>
  <c r="E32" i="1"/>
  <c r="D10" i="1" l="1"/>
  <c r="D11" i="1"/>
  <c r="D12" i="1"/>
  <c r="D13" i="1"/>
  <c r="E51" i="1"/>
  <c r="C51" i="1"/>
  <c r="E20" i="1"/>
  <c r="E21" i="1"/>
  <c r="E22" i="1"/>
  <c r="E23" i="1"/>
  <c r="E24" i="1"/>
  <c r="E25" i="1"/>
  <c r="E26" i="1"/>
  <c r="E27" i="1"/>
  <c r="E19" i="1"/>
  <c r="E49" i="1" l="1"/>
  <c r="E50" i="1"/>
  <c r="E48" i="1"/>
  <c r="C49" i="1"/>
  <c r="C50" i="1"/>
  <c r="C48" i="1"/>
  <c r="E28" i="1"/>
  <c r="C33" i="1"/>
  <c r="C34" i="1"/>
  <c r="C35" i="1"/>
  <c r="C36" i="1"/>
  <c r="C37" i="1"/>
  <c r="C38" i="1"/>
  <c r="C39" i="1"/>
  <c r="C40" i="1"/>
  <c r="C41" i="1"/>
  <c r="C42" i="1"/>
  <c r="C43" i="1"/>
  <c r="C32" i="1"/>
  <c r="C20" i="1"/>
  <c r="C21" i="1"/>
  <c r="C22" i="1"/>
  <c r="C23" i="1"/>
  <c r="C24" i="1"/>
  <c r="C25" i="1"/>
  <c r="C26" i="1"/>
  <c r="C27" i="1"/>
  <c r="C19" i="1"/>
  <c r="C9" i="1"/>
  <c r="C10" i="1"/>
  <c r="C11" i="1"/>
  <c r="C12" i="1"/>
  <c r="C13" i="1"/>
  <c r="C8" i="1"/>
  <c r="E14" i="1"/>
  <c r="D9" i="1"/>
  <c r="D8" i="1"/>
  <c r="E53" i="1" l="1"/>
  <c r="E44" i="1"/>
  <c r="E52" i="1" s="1"/>
  <c r="E54" i="1" s="1"/>
  <c r="F43" i="1" l="1"/>
  <c r="F20" i="1"/>
  <c r="F27" i="1"/>
  <c r="F37" i="1"/>
  <c r="F32" i="1"/>
  <c r="F25" i="1"/>
  <c r="F35" i="1"/>
  <c r="F38" i="1"/>
  <c r="F19" i="1"/>
  <c r="F26" i="1"/>
  <c r="F36" i="1"/>
  <c r="F21" i="1"/>
  <c r="F24" i="1"/>
  <c r="F34" i="1"/>
  <c r="F41" i="1"/>
  <c r="F22" i="1"/>
  <c r="F39" i="1"/>
  <c r="F42" i="1"/>
  <c r="F23" i="1"/>
  <c r="F33" i="1"/>
  <c r="F40" i="1"/>
  <c r="G55" i="1"/>
  <c r="G44" i="1" s="1"/>
  <c r="D52" i="1"/>
  <c r="C52" i="1" s="1"/>
  <c r="G28" i="1" l="1"/>
  <c r="G53" i="1"/>
</calcChain>
</file>

<file path=xl/sharedStrings.xml><?xml version="1.0" encoding="utf-8"?>
<sst xmlns="http://schemas.openxmlformats.org/spreadsheetml/2006/main" count="40" uniqueCount="25">
  <si>
    <t>SCE-5101 - Consommer des biens et services</t>
  </si>
  <si>
    <t>Revenus</t>
  </si>
  <si>
    <t>#</t>
  </si>
  <si>
    <t>Titre</t>
  </si>
  <si>
    <t>Total</t>
  </si>
  <si>
    <t>Revenus mensuels</t>
  </si>
  <si>
    <t>Revenus hebdomadaires</t>
  </si>
  <si>
    <t>Revenus annuel net</t>
  </si>
  <si>
    <t>Dépenses fixes</t>
  </si>
  <si>
    <t>Dépenses hebdomadaires</t>
  </si>
  <si>
    <t>Dépenses mensuelles</t>
  </si>
  <si>
    <t>Dépenses annuelles</t>
  </si>
  <si>
    <t>Dépenses variables</t>
  </si>
  <si>
    <t>*L'élève doit remplir le budget suivant  et le faire valider par son enseignant</t>
  </si>
  <si>
    <t>FAIRE UN BUDGET</t>
  </si>
  <si>
    <t>Épargne</t>
  </si>
  <si>
    <t>Épargne hebdomadaire</t>
  </si>
  <si>
    <t>Épargne mensuelle</t>
  </si>
  <si>
    <t>Épargne annuelle</t>
  </si>
  <si>
    <t>Total dépenses et épargne</t>
  </si>
  <si>
    <t>EXCÉDENT</t>
  </si>
  <si>
    <t>% des dépenses</t>
  </si>
  <si>
    <t>Bilan</t>
  </si>
  <si>
    <t>VOTRE NOM</t>
  </si>
  <si>
    <t>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</si>
</sst>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$;[Red]#,##0.00\ _$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164" fontId="0" fillId="0" borderId="0" xfId="0" applyNumberFormat="1"/>
    <xf numFmtId="164" fontId="6" fillId="0" borderId="0" xfId="0" applyNumberFormat="1" applyFont="1"/>
    <xf numFmtId="164" fontId="3" fillId="0" borderId="0" xfId="0" applyNumberFormat="1" applyFont="1"/>
    <xf numFmtId="164" fontId="8" fillId="7" borderId="1" xfId="0" applyNumberFormat="1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10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9" fillId="6" borderId="11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9" fillId="6" borderId="8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4" fontId="1" fillId="11" borderId="14" xfId="0" applyNumberFormat="1" applyFont="1" applyFill="1" applyBorder="1"/>
    <xf numFmtId="164" fontId="1" fillId="11" borderId="1" xfId="0" applyNumberFormat="1" applyFont="1" applyFill="1" applyBorder="1"/>
    <xf numFmtId="164" fontId="1" fillId="11" borderId="10" xfId="0" applyNumberFormat="1" applyFont="1" applyFill="1" applyBorder="1"/>
    <xf numFmtId="164" fontId="0" fillId="12" borderId="7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12" borderId="8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9" borderId="9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1" fillId="9" borderId="14" xfId="0" applyNumberFormat="1" applyFont="1" applyFill="1" applyBorder="1"/>
    <xf numFmtId="164" fontId="1" fillId="9" borderId="1" xfId="0" applyNumberFormat="1" applyFont="1" applyFill="1" applyBorder="1"/>
    <xf numFmtId="164" fontId="1" fillId="9" borderId="10" xfId="0" applyNumberFormat="1" applyFont="1" applyFill="1" applyBorder="1"/>
    <xf numFmtId="164" fontId="0" fillId="13" borderId="0" xfId="0" applyNumberFormat="1" applyFill="1" applyBorder="1" applyAlignment="1">
      <alignment horizontal="center"/>
    </xf>
    <xf numFmtId="164" fontId="0" fillId="13" borderId="3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10" borderId="9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164" fontId="1" fillId="10" borderId="14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8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0" fillId="12" borderId="7" xfId="0" applyNumberFormat="1" applyFill="1" applyBorder="1" applyAlignment="1">
      <alignment horizontal="center"/>
    </xf>
    <xf numFmtId="0" fontId="0" fillId="4" borderId="11" xfId="0" applyNumberFormat="1" applyFill="1" applyBorder="1" applyAlignment="1">
      <alignment horizontal="center"/>
    </xf>
    <xf numFmtId="0" fontId="0" fillId="12" borderId="8" xfId="0" applyNumberFormat="1" applyFill="1" applyBorder="1" applyAlignment="1">
      <alignment horizontal="center"/>
    </xf>
    <xf numFmtId="0" fontId="0" fillId="13" borderId="2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8" borderId="2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8" borderId="9" xfId="0" applyNumberForma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right"/>
    </xf>
    <xf numFmtId="164" fontId="10" fillId="8" borderId="14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4" fontId="10" fillId="8" borderId="10" xfId="0" applyNumberFormat="1" applyFont="1" applyFill="1" applyBorder="1" applyAlignment="1">
      <alignment horizontal="center"/>
    </xf>
    <xf numFmtId="164" fontId="8" fillId="7" borderId="17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6" borderId="5" xfId="0" applyNumberFormat="1" applyFont="1" applyFill="1" applyBorder="1" applyAlignment="1">
      <alignment horizontal="center"/>
    </xf>
    <xf numFmtId="0" fontId="0" fillId="5" borderId="12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0" fontId="0" fillId="13" borderId="12" xfId="0" applyNumberFormat="1" applyFill="1" applyBorder="1" applyAlignment="1">
      <alignment horizontal="center"/>
    </xf>
    <xf numFmtId="164" fontId="0" fillId="13" borderId="15" xfId="0" applyNumberFormat="1" applyFill="1" applyBorder="1" applyAlignment="1">
      <alignment horizontal="center"/>
    </xf>
    <xf numFmtId="164" fontId="0" fillId="13" borderId="13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8" borderId="12" xfId="0" applyNumberFormat="1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164" fontId="1" fillId="0" borderId="0" xfId="0" applyNumberFormat="1" applyFont="1"/>
    <xf numFmtId="164" fontId="9" fillId="14" borderId="16" xfId="0" applyNumberFormat="1" applyFont="1" applyFill="1" applyBorder="1" applyAlignment="1" applyProtection="1">
      <alignment horizontal="center"/>
      <protection locked="0"/>
    </xf>
    <xf numFmtId="164" fontId="9" fillId="14" borderId="11" xfId="0" applyNumberFormat="1" applyFont="1" applyFill="1" applyBorder="1" applyAlignment="1" applyProtection="1">
      <alignment horizontal="center"/>
      <protection locked="0"/>
    </xf>
    <xf numFmtId="164" fontId="9" fillId="14" borderId="7" xfId="0" applyNumberFormat="1" applyFont="1" applyFill="1" applyBorder="1" applyAlignment="1" applyProtection="1">
      <alignment horizontal="center"/>
      <protection locked="0"/>
    </xf>
    <xf numFmtId="164" fontId="9" fillId="14" borderId="8" xfId="0" applyNumberFormat="1" applyFont="1" applyFill="1" applyBorder="1" applyAlignment="1" applyProtection="1">
      <alignment horizontal="center"/>
      <protection locked="0"/>
    </xf>
    <xf numFmtId="164" fontId="0" fillId="14" borderId="0" xfId="0" applyNumberFormat="1" applyFill="1" applyBorder="1" applyAlignment="1" applyProtection="1">
      <alignment horizontal="center"/>
      <protection locked="0"/>
    </xf>
    <xf numFmtId="164" fontId="0" fillId="14" borderId="15" xfId="0" applyNumberFormat="1" applyFill="1" applyBorder="1" applyAlignment="1" applyProtection="1">
      <alignment horizontal="center"/>
      <protection locked="0"/>
    </xf>
    <xf numFmtId="164" fontId="0" fillId="14" borderId="5" xfId="0" applyNumberFormat="1" applyFill="1" applyBorder="1" applyAlignment="1" applyProtection="1">
      <alignment horizontal="center"/>
      <protection locked="0"/>
    </xf>
    <xf numFmtId="164" fontId="0" fillId="14" borderId="7" xfId="0" applyNumberFormat="1" applyFill="1" applyBorder="1" applyAlignment="1" applyProtection="1">
      <alignment horizontal="center"/>
      <protection locked="0"/>
    </xf>
    <xf numFmtId="164" fontId="0" fillId="14" borderId="11" xfId="0" applyNumberFormat="1" applyFill="1" applyBorder="1" applyAlignment="1" applyProtection="1">
      <alignment horizontal="center"/>
      <protection locked="0"/>
    </xf>
    <xf numFmtId="164" fontId="0" fillId="14" borderId="8" xfId="0" applyNumberForma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9" fillId="6" borderId="12" xfId="0" applyNumberFormat="1" applyFont="1" applyFill="1" applyBorder="1" applyAlignment="1" applyProtection="1">
      <alignment horizontal="center"/>
      <protection locked="0"/>
    </xf>
    <xf numFmtId="164" fontId="9" fillId="2" borderId="12" xfId="0" applyNumberFormat="1" applyFont="1" applyFill="1" applyBorder="1" applyAlignment="1" applyProtection="1">
      <alignment horizontal="center"/>
      <protection locked="0"/>
    </xf>
    <xf numFmtId="164" fontId="9" fillId="6" borderId="4" xfId="0" applyNumberFormat="1" applyFont="1" applyFill="1" applyBorder="1" applyAlignment="1" applyProtection="1">
      <alignment horizontal="center"/>
      <protection locked="0"/>
    </xf>
    <xf numFmtId="164" fontId="0" fillId="12" borderId="0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12" borderId="5" xfId="0" applyNumberFormat="1" applyFill="1" applyBorder="1" applyAlignment="1" applyProtection="1">
      <alignment horizontal="center"/>
      <protection locked="0"/>
    </xf>
    <xf numFmtId="164" fontId="0" fillId="13" borderId="7" xfId="0" applyNumberFormat="1" applyFill="1" applyBorder="1" applyAlignment="1" applyProtection="1">
      <alignment horizontal="center"/>
      <protection locked="0"/>
    </xf>
    <xf numFmtId="164" fontId="0" fillId="5" borderId="11" xfId="0" applyNumberFormat="1" applyFill="1" applyBorder="1" applyAlignment="1" applyProtection="1">
      <alignment horizontal="center"/>
      <protection locked="0"/>
    </xf>
    <xf numFmtId="164" fontId="0" fillId="13" borderId="11" xfId="0" applyNumberFormat="1" applyFill="1" applyBorder="1" applyAlignment="1" applyProtection="1">
      <alignment horizontal="center"/>
      <protection locked="0"/>
    </xf>
    <xf numFmtId="164" fontId="0" fillId="5" borderId="8" xfId="0" applyNumberFormat="1" applyFill="1" applyBorder="1" applyAlignment="1" applyProtection="1">
      <alignment horizontal="center"/>
      <protection locked="0"/>
    </xf>
    <xf numFmtId="164" fontId="0" fillId="8" borderId="7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8" borderId="11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0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14" borderId="9" xfId="0" applyNumberFormat="1" applyFont="1" applyFill="1" applyBorder="1" applyAlignment="1" applyProtection="1">
      <alignment horizontal="center"/>
      <protection locked="0"/>
    </xf>
    <xf numFmtId="164" fontId="5" fillId="14" borderId="14" xfId="0" applyNumberFormat="1" applyFont="1" applyFill="1" applyBorder="1" applyAlignment="1" applyProtection="1">
      <alignment horizontal="center"/>
      <protection locked="0"/>
    </xf>
    <xf numFmtId="164" fontId="5" fillId="14" borderId="1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" workbookViewId="0">
      <selection activeCell="C2" sqref="C2:E2"/>
    </sheetView>
  </sheetViews>
  <sheetFormatPr baseColWidth="10" defaultRowHeight="15" x14ac:dyDescent="0.25"/>
  <cols>
    <col min="1" max="1" width="11.42578125" style="1"/>
    <col min="2" max="2" width="48.28515625" style="1" customWidth="1"/>
    <col min="3" max="3" width="24.28515625" style="1" bestFit="1" customWidth="1"/>
    <col min="4" max="4" width="20.5703125" style="1" bestFit="1" customWidth="1"/>
    <col min="5" max="5" width="19" style="1" bestFit="1" customWidth="1"/>
    <col min="6" max="6" width="15.140625" style="1" bestFit="1" customWidth="1"/>
    <col min="7" max="16384" width="11.42578125" style="1"/>
  </cols>
  <sheetData>
    <row r="1" spans="1:5" ht="27" thickBot="1" x14ac:dyDescent="0.45">
      <c r="A1" s="109" t="s">
        <v>0</v>
      </c>
      <c r="B1" s="109"/>
      <c r="C1" s="109"/>
      <c r="D1" s="109"/>
      <c r="E1" s="109"/>
    </row>
    <row r="2" spans="1:5" ht="27" thickBot="1" x14ac:dyDescent="0.45">
      <c r="A2" s="110" t="s">
        <v>23</v>
      </c>
      <c r="B2" s="110"/>
      <c r="C2" s="111"/>
      <c r="D2" s="112"/>
      <c r="E2" s="113"/>
    </row>
    <row r="3" spans="1:5" ht="18.75" x14ac:dyDescent="0.3">
      <c r="A3" s="2" t="s">
        <v>14</v>
      </c>
    </row>
    <row r="4" spans="1:5" x14ac:dyDescent="0.25">
      <c r="A4" s="3" t="s">
        <v>13</v>
      </c>
    </row>
    <row r="6" spans="1:5" ht="21.75" thickBot="1" x14ac:dyDescent="0.4">
      <c r="A6" s="107" t="s">
        <v>1</v>
      </c>
      <c r="B6" s="107"/>
      <c r="C6" s="107"/>
      <c r="D6" s="107"/>
      <c r="E6" s="107"/>
    </row>
    <row r="7" spans="1:5" ht="15.75" thickBot="1" x14ac:dyDescent="0.3">
      <c r="A7" s="4" t="s">
        <v>2</v>
      </c>
      <c r="B7" s="5" t="s">
        <v>3</v>
      </c>
      <c r="C7" s="4" t="s">
        <v>6</v>
      </c>
      <c r="D7" s="6" t="s">
        <v>5</v>
      </c>
      <c r="E7" s="61" t="s">
        <v>7</v>
      </c>
    </row>
    <row r="8" spans="1:5" x14ac:dyDescent="0.25">
      <c r="A8" s="45">
        <v>1</v>
      </c>
      <c r="B8" s="91"/>
      <c r="C8" s="7">
        <f>E8/52</f>
        <v>0</v>
      </c>
      <c r="D8" s="62">
        <f>E8/12</f>
        <v>0</v>
      </c>
      <c r="E8" s="79"/>
    </row>
    <row r="9" spans="1:5" x14ac:dyDescent="0.25">
      <c r="A9" s="46">
        <v>2</v>
      </c>
      <c r="B9" s="92"/>
      <c r="C9" s="8">
        <f t="shared" ref="C9:C13" si="0">E9/52</f>
        <v>0</v>
      </c>
      <c r="D9" s="63">
        <f t="shared" ref="D9:D13" si="1">E9/12</f>
        <v>0</v>
      </c>
      <c r="E9" s="80"/>
    </row>
    <row r="10" spans="1:5" x14ac:dyDescent="0.25">
      <c r="A10" s="45">
        <v>3</v>
      </c>
      <c r="B10" s="91"/>
      <c r="C10" s="7">
        <f t="shared" si="0"/>
        <v>0</v>
      </c>
      <c r="D10" s="62">
        <f t="shared" si="1"/>
        <v>0</v>
      </c>
      <c r="E10" s="81"/>
    </row>
    <row r="11" spans="1:5" x14ac:dyDescent="0.25">
      <c r="A11" s="46">
        <v>4</v>
      </c>
      <c r="B11" s="92"/>
      <c r="C11" s="8">
        <f t="shared" si="0"/>
        <v>0</v>
      </c>
      <c r="D11" s="63">
        <f t="shared" si="1"/>
        <v>0</v>
      </c>
      <c r="E11" s="80"/>
    </row>
    <row r="12" spans="1:5" x14ac:dyDescent="0.25">
      <c r="A12" s="47">
        <v>5</v>
      </c>
      <c r="B12" s="93"/>
      <c r="C12" s="9">
        <f t="shared" si="0"/>
        <v>0</v>
      </c>
      <c r="D12" s="64">
        <f t="shared" si="1"/>
        <v>0</v>
      </c>
      <c r="E12" s="80"/>
    </row>
    <row r="13" spans="1:5" ht="15.75" thickBot="1" x14ac:dyDescent="0.3">
      <c r="A13" s="48">
        <v>6</v>
      </c>
      <c r="B13" s="94"/>
      <c r="C13" s="10">
        <f t="shared" si="0"/>
        <v>0</v>
      </c>
      <c r="D13" s="65">
        <f t="shared" si="1"/>
        <v>0</v>
      </c>
      <c r="E13" s="82"/>
    </row>
    <row r="14" spans="1:5" x14ac:dyDescent="0.25">
      <c r="A14" s="11"/>
      <c r="B14" s="11"/>
      <c r="C14" s="11"/>
      <c r="D14" s="12" t="s">
        <v>4</v>
      </c>
      <c r="E14" s="13">
        <f>SUM(E8:E13)</f>
        <v>0</v>
      </c>
    </row>
    <row r="17" spans="1:7" ht="21.75" thickBot="1" x14ac:dyDescent="0.4">
      <c r="A17" s="108" t="s">
        <v>8</v>
      </c>
      <c r="B17" s="108"/>
      <c r="C17" s="108"/>
      <c r="D17" s="108"/>
      <c r="E17" s="108"/>
    </row>
    <row r="18" spans="1:7" ht="15.75" thickBot="1" x14ac:dyDescent="0.3">
      <c r="A18" s="14" t="s">
        <v>2</v>
      </c>
      <c r="B18" s="15" t="s">
        <v>3</v>
      </c>
      <c r="C18" s="16" t="s">
        <v>9</v>
      </c>
      <c r="D18" s="17" t="s">
        <v>10</v>
      </c>
      <c r="E18" s="18" t="s">
        <v>11</v>
      </c>
      <c r="F18" s="78" t="s">
        <v>21</v>
      </c>
    </row>
    <row r="19" spans="1:7" x14ac:dyDescent="0.25">
      <c r="A19" s="49">
        <v>1</v>
      </c>
      <c r="B19" s="95"/>
      <c r="C19" s="19">
        <f>D19/31*7</f>
        <v>0</v>
      </c>
      <c r="D19" s="83"/>
      <c r="E19" s="19">
        <f>D19*12</f>
        <v>0</v>
      </c>
      <c r="F19" s="42">
        <f>IF($E$28+$E$44=0,0,E19/($E$28+$E$44))</f>
        <v>0</v>
      </c>
    </row>
    <row r="20" spans="1:7" x14ac:dyDescent="0.25">
      <c r="A20" s="50">
        <v>2</v>
      </c>
      <c r="B20" s="96"/>
      <c r="C20" s="21">
        <f t="shared" ref="C20:C27" si="2">D20/31*7</f>
        <v>0</v>
      </c>
      <c r="D20" s="84"/>
      <c r="E20" s="21">
        <f t="shared" ref="E20:E27" si="3">D20*12</f>
        <v>0</v>
      </c>
      <c r="F20" s="42">
        <f t="shared" ref="F20:F27" si="4">IF($E$28+$E$44=0,0,E20/($E$28+$E$44))</f>
        <v>0</v>
      </c>
    </row>
    <row r="21" spans="1:7" x14ac:dyDescent="0.25">
      <c r="A21" s="49">
        <v>3</v>
      </c>
      <c r="B21" s="95"/>
      <c r="C21" s="19">
        <f t="shared" si="2"/>
        <v>0</v>
      </c>
      <c r="D21" s="83"/>
      <c r="E21" s="19">
        <f t="shared" si="3"/>
        <v>0</v>
      </c>
      <c r="F21" s="42">
        <f t="shared" si="4"/>
        <v>0</v>
      </c>
    </row>
    <row r="22" spans="1:7" x14ac:dyDescent="0.25">
      <c r="A22" s="50">
        <v>4</v>
      </c>
      <c r="B22" s="96"/>
      <c r="C22" s="21">
        <f t="shared" si="2"/>
        <v>0</v>
      </c>
      <c r="D22" s="84"/>
      <c r="E22" s="21">
        <f t="shared" si="3"/>
        <v>0</v>
      </c>
      <c r="F22" s="42">
        <f t="shared" si="4"/>
        <v>0</v>
      </c>
    </row>
    <row r="23" spans="1:7" x14ac:dyDescent="0.25">
      <c r="A23" s="49">
        <v>5</v>
      </c>
      <c r="B23" s="95"/>
      <c r="C23" s="19">
        <f t="shared" si="2"/>
        <v>0</v>
      </c>
      <c r="D23" s="83"/>
      <c r="E23" s="19">
        <f t="shared" si="3"/>
        <v>0</v>
      </c>
      <c r="F23" s="42">
        <f t="shared" si="4"/>
        <v>0</v>
      </c>
    </row>
    <row r="24" spans="1:7" x14ac:dyDescent="0.25">
      <c r="A24" s="50">
        <v>6</v>
      </c>
      <c r="B24" s="96"/>
      <c r="C24" s="21">
        <f t="shared" si="2"/>
        <v>0</v>
      </c>
      <c r="D24" s="84"/>
      <c r="E24" s="21">
        <f t="shared" si="3"/>
        <v>0</v>
      </c>
      <c r="F24" s="42">
        <f t="shared" si="4"/>
        <v>0</v>
      </c>
    </row>
    <row r="25" spans="1:7" x14ac:dyDescent="0.25">
      <c r="A25" s="49">
        <v>7</v>
      </c>
      <c r="B25" s="95"/>
      <c r="C25" s="19">
        <f t="shared" si="2"/>
        <v>0</v>
      </c>
      <c r="D25" s="83"/>
      <c r="E25" s="19">
        <f t="shared" si="3"/>
        <v>0</v>
      </c>
      <c r="F25" s="42">
        <f t="shared" si="4"/>
        <v>0</v>
      </c>
    </row>
    <row r="26" spans="1:7" x14ac:dyDescent="0.25">
      <c r="A26" s="50">
        <v>8</v>
      </c>
      <c r="B26" s="96"/>
      <c r="C26" s="21">
        <f t="shared" si="2"/>
        <v>0</v>
      </c>
      <c r="D26" s="84"/>
      <c r="E26" s="21">
        <f t="shared" si="3"/>
        <v>0</v>
      </c>
      <c r="F26" s="42">
        <f t="shared" si="4"/>
        <v>0</v>
      </c>
    </row>
    <row r="27" spans="1:7" ht="15.75" thickBot="1" x14ac:dyDescent="0.3">
      <c r="A27" s="51">
        <v>9</v>
      </c>
      <c r="B27" s="97"/>
      <c r="C27" s="22">
        <f t="shared" si="2"/>
        <v>0</v>
      </c>
      <c r="D27" s="85"/>
      <c r="E27" s="22">
        <f t="shared" si="3"/>
        <v>0</v>
      </c>
      <c r="F27" s="42">
        <f t="shared" si="4"/>
        <v>0</v>
      </c>
    </row>
    <row r="28" spans="1:7" ht="15.75" x14ac:dyDescent="0.25">
      <c r="A28" s="20"/>
      <c r="B28" s="20"/>
      <c r="C28" s="20"/>
      <c r="D28" s="23" t="s">
        <v>4</v>
      </c>
      <c r="E28" s="23">
        <f>SUM(E19:E27)</f>
        <v>0</v>
      </c>
      <c r="F28" s="33" t="s">
        <v>22</v>
      </c>
      <c r="G28" s="43">
        <f>IF(E28=0,0,E28/G55)</f>
        <v>0</v>
      </c>
    </row>
    <row r="29" spans="1:7" x14ac:dyDescent="0.25">
      <c r="F29" s="42"/>
    </row>
    <row r="30" spans="1:7" ht="21.75" thickBot="1" x14ac:dyDescent="0.4">
      <c r="A30" s="108" t="s">
        <v>12</v>
      </c>
      <c r="B30" s="108"/>
      <c r="C30" s="108"/>
      <c r="D30" s="108"/>
      <c r="E30" s="108"/>
      <c r="F30" s="42"/>
    </row>
    <row r="31" spans="1:7" ht="15.75" thickBot="1" x14ac:dyDescent="0.3">
      <c r="A31" s="24" t="s">
        <v>2</v>
      </c>
      <c r="B31" s="25" t="s">
        <v>3</v>
      </c>
      <c r="C31" s="26" t="s">
        <v>9</v>
      </c>
      <c r="D31" s="27" t="s">
        <v>10</v>
      </c>
      <c r="E31" s="28" t="s">
        <v>11</v>
      </c>
      <c r="F31" s="78" t="s">
        <v>21</v>
      </c>
    </row>
    <row r="32" spans="1:7" x14ac:dyDescent="0.25">
      <c r="A32" s="52">
        <v>1</v>
      </c>
      <c r="B32" s="98"/>
      <c r="C32" s="29">
        <f>D32/31*7</f>
        <v>0</v>
      </c>
      <c r="D32" s="86"/>
      <c r="E32" s="30">
        <f>D32*12</f>
        <v>0</v>
      </c>
      <c r="F32" s="42">
        <f>IF($E$28+$E$44=0,0,E32/($E$28+$E$44))</f>
        <v>0</v>
      </c>
    </row>
    <row r="33" spans="1:7" x14ac:dyDescent="0.25">
      <c r="A33" s="66">
        <v>2</v>
      </c>
      <c r="B33" s="99"/>
      <c r="C33" s="67">
        <f t="shared" ref="C33:C43" si="5">D33/31*7</f>
        <v>0</v>
      </c>
      <c r="D33" s="87"/>
      <c r="E33" s="68">
        <f t="shared" ref="E33:E43" si="6">D33*12</f>
        <v>0</v>
      </c>
      <c r="F33" s="42">
        <f t="shared" ref="F33:F43" si="7">IF($E$28+$E$44=0,0,E33/($E$28+$E$44))</f>
        <v>0</v>
      </c>
    </row>
    <row r="34" spans="1:7" x14ac:dyDescent="0.25">
      <c r="A34" s="52">
        <v>3</v>
      </c>
      <c r="B34" s="98"/>
      <c r="C34" s="29">
        <f t="shared" si="5"/>
        <v>0</v>
      </c>
      <c r="D34" s="86"/>
      <c r="E34" s="30">
        <f t="shared" si="6"/>
        <v>0</v>
      </c>
      <c r="F34" s="42">
        <f t="shared" si="7"/>
        <v>0</v>
      </c>
    </row>
    <row r="35" spans="1:7" x14ac:dyDescent="0.25">
      <c r="A35" s="66">
        <v>4</v>
      </c>
      <c r="B35" s="99"/>
      <c r="C35" s="67">
        <f t="shared" si="5"/>
        <v>0</v>
      </c>
      <c r="D35" s="87"/>
      <c r="E35" s="68">
        <f t="shared" si="6"/>
        <v>0</v>
      </c>
      <c r="F35" s="42">
        <f t="shared" si="7"/>
        <v>0</v>
      </c>
    </row>
    <row r="36" spans="1:7" x14ac:dyDescent="0.25">
      <c r="A36" s="52">
        <v>5</v>
      </c>
      <c r="B36" s="98"/>
      <c r="C36" s="29">
        <f t="shared" si="5"/>
        <v>0</v>
      </c>
      <c r="D36" s="86"/>
      <c r="E36" s="30">
        <f t="shared" si="6"/>
        <v>0</v>
      </c>
      <c r="F36" s="42">
        <f t="shared" si="7"/>
        <v>0</v>
      </c>
    </row>
    <row r="37" spans="1:7" x14ac:dyDescent="0.25">
      <c r="A37" s="66">
        <v>6</v>
      </c>
      <c r="B37" s="99"/>
      <c r="C37" s="67">
        <f t="shared" si="5"/>
        <v>0</v>
      </c>
      <c r="D37" s="87"/>
      <c r="E37" s="68">
        <f t="shared" si="6"/>
        <v>0</v>
      </c>
      <c r="F37" s="42">
        <f t="shared" si="7"/>
        <v>0</v>
      </c>
    </row>
    <row r="38" spans="1:7" x14ac:dyDescent="0.25">
      <c r="A38" s="52">
        <v>7</v>
      </c>
      <c r="B38" s="98"/>
      <c r="C38" s="29">
        <f t="shared" si="5"/>
        <v>0</v>
      </c>
      <c r="D38" s="86"/>
      <c r="E38" s="30">
        <f t="shared" si="6"/>
        <v>0</v>
      </c>
      <c r="F38" s="42">
        <f t="shared" si="7"/>
        <v>0</v>
      </c>
    </row>
    <row r="39" spans="1:7" x14ac:dyDescent="0.25">
      <c r="A39" s="66">
        <v>8</v>
      </c>
      <c r="B39" s="99"/>
      <c r="C39" s="67">
        <f t="shared" si="5"/>
        <v>0</v>
      </c>
      <c r="D39" s="87"/>
      <c r="E39" s="68">
        <f t="shared" si="6"/>
        <v>0</v>
      </c>
      <c r="F39" s="42">
        <f t="shared" si="7"/>
        <v>0</v>
      </c>
    </row>
    <row r="40" spans="1:7" x14ac:dyDescent="0.25">
      <c r="A40" s="52">
        <v>9</v>
      </c>
      <c r="B40" s="98"/>
      <c r="C40" s="29">
        <f t="shared" si="5"/>
        <v>0</v>
      </c>
      <c r="D40" s="86"/>
      <c r="E40" s="30">
        <f t="shared" si="6"/>
        <v>0</v>
      </c>
      <c r="F40" s="42">
        <f t="shared" si="7"/>
        <v>0</v>
      </c>
    </row>
    <row r="41" spans="1:7" x14ac:dyDescent="0.25">
      <c r="A41" s="66">
        <v>10</v>
      </c>
      <c r="B41" s="99"/>
      <c r="C41" s="67">
        <f t="shared" si="5"/>
        <v>0</v>
      </c>
      <c r="D41" s="87"/>
      <c r="E41" s="68">
        <f t="shared" si="6"/>
        <v>0</v>
      </c>
      <c r="F41" s="42">
        <f t="shared" si="7"/>
        <v>0</v>
      </c>
    </row>
    <row r="42" spans="1:7" x14ac:dyDescent="0.25">
      <c r="A42" s="69">
        <v>11</v>
      </c>
      <c r="B42" s="100"/>
      <c r="C42" s="70">
        <f t="shared" si="5"/>
        <v>0</v>
      </c>
      <c r="D42" s="87"/>
      <c r="E42" s="71">
        <f t="shared" si="6"/>
        <v>0</v>
      </c>
      <c r="F42" s="42">
        <f t="shared" si="7"/>
        <v>0</v>
      </c>
    </row>
    <row r="43" spans="1:7" ht="15.75" thickBot="1" x14ac:dyDescent="0.3">
      <c r="A43" s="53">
        <v>12</v>
      </c>
      <c r="B43" s="101"/>
      <c r="C43" s="31">
        <f t="shared" si="5"/>
        <v>0</v>
      </c>
      <c r="D43" s="88"/>
      <c r="E43" s="32">
        <f t="shared" si="6"/>
        <v>0</v>
      </c>
      <c r="F43" s="42">
        <f t="shared" si="7"/>
        <v>0</v>
      </c>
    </row>
    <row r="44" spans="1:7" ht="15.75" x14ac:dyDescent="0.25">
      <c r="D44" s="23" t="s">
        <v>4</v>
      </c>
      <c r="E44" s="23">
        <f>SUM(E32:E43)</f>
        <v>0</v>
      </c>
      <c r="F44" s="33" t="s">
        <v>22</v>
      </c>
      <c r="G44" s="44">
        <f>IF(E44=0,0,E44/G55)</f>
        <v>0</v>
      </c>
    </row>
    <row r="45" spans="1:7" x14ac:dyDescent="0.25">
      <c r="F45" s="42"/>
    </row>
    <row r="46" spans="1:7" ht="21.75" thickBot="1" x14ac:dyDescent="0.4">
      <c r="A46" s="108" t="s">
        <v>15</v>
      </c>
      <c r="B46" s="108"/>
      <c r="C46" s="108"/>
      <c r="D46" s="108"/>
      <c r="E46" s="108"/>
      <c r="F46" s="42"/>
    </row>
    <row r="47" spans="1:7" ht="15.75" thickBot="1" x14ac:dyDescent="0.3">
      <c r="A47" s="34" t="s">
        <v>2</v>
      </c>
      <c r="B47" s="35" t="s">
        <v>3</v>
      </c>
      <c r="C47" s="36" t="s">
        <v>16</v>
      </c>
      <c r="D47" s="35" t="s">
        <v>17</v>
      </c>
      <c r="E47" s="37" t="s">
        <v>18</v>
      </c>
      <c r="F47" s="42"/>
    </row>
    <row r="48" spans="1:7" x14ac:dyDescent="0.25">
      <c r="A48" s="54">
        <v>1</v>
      </c>
      <c r="B48" s="102"/>
      <c r="C48" s="38">
        <f>D48/31*7</f>
        <v>0</v>
      </c>
      <c r="D48" s="86"/>
      <c r="E48" s="39">
        <f>D48*12</f>
        <v>0</v>
      </c>
      <c r="F48" s="42"/>
    </row>
    <row r="49" spans="1:7" x14ac:dyDescent="0.25">
      <c r="A49" s="72">
        <v>2</v>
      </c>
      <c r="B49" s="103"/>
      <c r="C49" s="73">
        <f t="shared" ref="C49:C52" si="8">D49/31*7</f>
        <v>0</v>
      </c>
      <c r="D49" s="87"/>
      <c r="E49" s="74">
        <f t="shared" ref="E49:E51" si="9">D49*12</f>
        <v>0</v>
      </c>
      <c r="F49" s="42"/>
    </row>
    <row r="50" spans="1:7" x14ac:dyDescent="0.25">
      <c r="A50" s="75">
        <v>3</v>
      </c>
      <c r="B50" s="104"/>
      <c r="C50" s="76">
        <f t="shared" si="8"/>
        <v>0</v>
      </c>
      <c r="D50" s="87"/>
      <c r="E50" s="77">
        <f t="shared" si="9"/>
        <v>0</v>
      </c>
      <c r="F50" s="42"/>
    </row>
    <row r="51" spans="1:7" ht="15.75" thickBot="1" x14ac:dyDescent="0.3">
      <c r="A51" s="55">
        <v>4</v>
      </c>
      <c r="B51" s="105"/>
      <c r="C51" s="40">
        <f t="shared" si="8"/>
        <v>0</v>
      </c>
      <c r="D51" s="86"/>
      <c r="E51" s="41">
        <f t="shared" si="9"/>
        <v>0</v>
      </c>
      <c r="F51" s="42"/>
    </row>
    <row r="52" spans="1:7" ht="19.5" thickBot="1" x14ac:dyDescent="0.35">
      <c r="A52" s="56"/>
      <c r="B52" s="57" t="s">
        <v>20</v>
      </c>
      <c r="C52" s="58">
        <f t="shared" si="8"/>
        <v>0</v>
      </c>
      <c r="D52" s="59">
        <f>E52/12</f>
        <v>0</v>
      </c>
      <c r="E52" s="60">
        <f>IF(E14-E28-E44&gt;0,E14-E28-E44,0)</f>
        <v>0</v>
      </c>
      <c r="F52" s="42"/>
    </row>
    <row r="53" spans="1:7" ht="18.75" x14ac:dyDescent="0.3">
      <c r="A53" s="20"/>
      <c r="B53" s="20"/>
      <c r="C53" s="20"/>
      <c r="D53" s="106" t="s">
        <v>24</v>
      </c>
      <c r="E53" s="23">
        <f>E14-E28-E44</f>
        <v>0</v>
      </c>
      <c r="F53" s="33" t="s">
        <v>22</v>
      </c>
      <c r="G53" s="42">
        <f>IF(E54=0,0,E54/G55)</f>
        <v>0</v>
      </c>
    </row>
    <row r="54" spans="1:7" ht="15.75" x14ac:dyDescent="0.25">
      <c r="D54" s="23" t="s">
        <v>4</v>
      </c>
      <c r="E54" s="23">
        <f>SUM(E48:E52)</f>
        <v>0</v>
      </c>
    </row>
    <row r="55" spans="1:7" x14ac:dyDescent="0.25">
      <c r="F55" s="89" t="s">
        <v>19</v>
      </c>
      <c r="G55" s="90">
        <f>E54+E44+E28</f>
        <v>0</v>
      </c>
    </row>
  </sheetData>
  <sheetProtection sheet="1" selectLockedCells="1"/>
  <mergeCells count="7">
    <mergeCell ref="A6:E6"/>
    <mergeCell ref="A30:E30"/>
    <mergeCell ref="A17:E17"/>
    <mergeCell ref="A46:E46"/>
    <mergeCell ref="A1:E1"/>
    <mergeCell ref="A2:B2"/>
    <mergeCell ref="C2:E2"/>
  </mergeCells>
  <conditionalFormatting sqref="G28">
    <cfRule type="cellIs" dxfId="8" priority="1" operator="equal">
      <formula>0.5</formula>
    </cfRule>
    <cfRule type="cellIs" dxfId="7" priority="2" operator="lessThan">
      <formula>0.5</formula>
    </cfRule>
    <cfRule type="cellIs" dxfId="6" priority="11" operator="greaterThan">
      <formula>0.5</formula>
    </cfRule>
  </conditionalFormatting>
  <conditionalFormatting sqref="G44">
    <cfRule type="cellIs" dxfId="5" priority="3" operator="equal">
      <formula>0.3</formula>
    </cfRule>
    <cfRule type="cellIs" dxfId="4" priority="4" operator="lessThan">
      <formula>0.3</formula>
    </cfRule>
    <cfRule type="cellIs" dxfId="3" priority="10" operator="greaterThan">
      <formula>0.3</formula>
    </cfRule>
  </conditionalFormatting>
  <conditionalFormatting sqref="G53">
    <cfRule type="cellIs" dxfId="2" priority="5" operator="equal">
      <formula>0.2</formula>
    </cfRule>
    <cfRule type="cellIs" dxfId="1" priority="6" operator="greaterThan">
      <formula>0.2</formula>
    </cfRule>
    <cfRule type="cellIs" dxfId="0" priority="7" operator="lessThan">
      <formula>0.2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Global</vt:lpstr>
    </vt:vector>
  </TitlesOfParts>
  <Company>CSCV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CSCV</dc:creator>
  <cp:lastModifiedBy>Julie Biron</cp:lastModifiedBy>
  <dcterms:created xsi:type="dcterms:W3CDTF">2018-05-01T18:32:40Z</dcterms:created>
  <dcterms:modified xsi:type="dcterms:W3CDTF">2018-09-04T17:53:27Z</dcterms:modified>
</cp:coreProperties>
</file>